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0005" windowHeight="934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<sst xmlns="http://schemas.openxmlformats.org/spreadsheetml/2006/main" count="76" uniqueCount="50">
  <si>
    <t>№ п/п</t>
  </si>
  <si>
    <t>Цель, задачи и наименование целевых показателей (индикаторов)</t>
  </si>
  <si>
    <t>Годы реализации программы (подпрограммы)</t>
  </si>
  <si>
    <t>Значение показателя (индикатора)</t>
  </si>
  <si>
    <t xml:space="preserve">Ед. изм.
</t>
  </si>
  <si>
    <t>1.1</t>
  </si>
  <si>
    <t>да - 1, нет – 0</t>
  </si>
  <si>
    <t>1</t>
  </si>
  <si>
    <t>Текущий год 2013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</si>
  <si>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</si>
  <si>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</si>
  <si>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</si>
  <si>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</si>
  <si>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</si>
  <si>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</si>
  <si>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Объемы финансирования по источникам
(тыс. руб.)</t>
  </si>
  <si>
    <t>1.</t>
  </si>
  <si>
    <t>1.1.1</t>
  </si>
  <si>
    <t>Местный бюджет</t>
  </si>
  <si>
    <t>Всего финансирование, в т. ч. по источникам:</t>
  </si>
  <si>
    <t xml:space="preserve">        - местный бюджет</t>
  </si>
  <si>
    <t>Цель: 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</si>
  <si>
    <r>
      <t xml:space="preserve">Цель: </t>
    </r>
    <r>
      <rPr>
        <sz val="12"/>
        <rFont val="Times New Roman"/>
        <family val="1"/>
      </rPr>
      <t>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  </r>
  </si>
  <si>
    <t>Отсутствие нарушений ПДД водителелями МКУ "МФЦ"</t>
  </si>
  <si>
    <t xml:space="preserve">0-нет, 1-да </t>
  </si>
  <si>
    <t>Соблюдение правил техники безопасности работниками муниципального образования Кандалакшский район</t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</si>
  <si>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</si>
  <si>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Проведение мероприятий по эффективности использования имущества, его сохранности, обеспечения качественного обслуживания и ремонта</t>
  </si>
  <si>
    <t>Проведение мероприятий по охране труда, технике безопасности комплексной безопасности</t>
  </si>
  <si>
    <t>1.2</t>
  </si>
  <si>
    <t>1.3</t>
  </si>
  <si>
    <t>Доля автотранспорта соответствующего техническим характеристикам от общего количества автомобилей</t>
  </si>
  <si>
    <t>%</t>
  </si>
  <si>
    <t>2. Основные целевые индикаторы и показатели эффективности реализации подпрограммы</t>
  </si>
  <si>
    <t>3. Перечень основных подпрограммных мероприятий</t>
  </si>
  <si>
    <r>
      <t xml:space="preserve">Задача: </t>
    </r>
    <r>
      <rPr>
        <sz val="12"/>
        <rFont val="Times New Roman"/>
        <family val="1"/>
      </rPr>
      <t>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</si>
  <si>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МКУ "МФЦ</t>
  </si>
  <si>
    <t xml:space="preserve">Администрация муниципального образования </t>
  </si>
  <si>
    <t>Итого за счет средств местного бюджета</t>
  </si>
  <si>
    <r>
      <rPr>
        <b/>
        <sz val="12"/>
        <rFont val="Times New Roman"/>
        <family val="1"/>
      </rPr>
      <t>Основное мероприятие 1.</t>
    </r>
    <r>
      <rPr>
        <sz val="12"/>
        <rFont val="Times New Roman"/>
        <family val="1"/>
      </rPr>
      <t xml:space="preserve"> Материально-техническое и транспортное обеспечение деятельности органов местного самоуправления Кандалакшский район, в том числе:</t>
    </r>
  </si>
  <si>
    <t>1.1.1.2</t>
  </si>
  <si>
    <t>1.1.2.</t>
  </si>
  <si>
    <t>- эффективное обеспечение деятельности органов местного самоуправления Кандалакшский район</t>
  </si>
  <si>
    <t>- мероприятия по обновлению автопарка муниципального образования</t>
  </si>
  <si>
    <t>Администрация муниципального образования, МКУ "МФЦ</t>
  </si>
  <si>
    <t>85</t>
  </si>
  <si>
    <r>
      <t>Основное мероприятие 2.</t>
    </r>
    <r>
      <rPr>
        <sz val="12"/>
        <rFont val="Times New Roman"/>
        <family val="1"/>
      </rPr>
      <t xml:space="preserve"> Обеспечение выполнения функций и задач органов местного самоуправления</t>
    </r>
  </si>
  <si>
    <t>1.1.1.1</t>
  </si>
  <si>
    <t>2014-2019</t>
  </si>
  <si>
    <t>Совет депутатов муниципального образования, КСО муниципального образования,  Администрация муниципального образования, УФ администрации муниципального образования, КИОиТП администрации муниципального образования, УО администрации муниципального образования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</si>
</sst>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8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2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view="pageLayout" zoomScale="68" zoomScaleNormal="73" zoomScalePageLayoutView="68" workbookViewId="0" topLeftCell="A1">
      <selection activeCell="G9" sqref="G9"/>
    </sheetView>
  </sheetViews>
  <sheetFormatPr defaultColWidth="9.140625" defaultRowHeight="12.75"/>
  <cols>
    <col min="1" max="1" width="9.140625" style="2" customWidth="1"/>
    <col min="2" max="2" width="72.8515625" style="2" customWidth="1"/>
    <col min="3" max="3" width="18.140625" style="2" customWidth="1"/>
    <col min="4" max="4" width="15.28125" style="2" customWidth="1"/>
    <col min="5" max="5" width="15.57421875" style="2" customWidth="1"/>
    <col min="6" max="6" width="15.28125" style="2" customWidth="1"/>
    <col min="7" max="7" width="13.28125" style="2" customWidth="1"/>
    <col min="8" max="9" width="14.28125" style="2" customWidth="1"/>
    <col min="10" max="10" width="14.57421875" style="2" customWidth="1"/>
    <col min="11" max="16384" width="9.140625" style="2" customWidth="1"/>
  </cols>
  <sheetData>
    <row r="1" spans="1:10" ht="31.5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12.75" customHeight="1">
      <c r="B2" s="42"/>
      <c r="C2" s="42"/>
      <c r="D2" s="42"/>
      <c r="E2" s="42"/>
      <c r="F2" s="42"/>
      <c r="G2" s="42"/>
      <c r="H2" s="42"/>
      <c r="I2" s="42"/>
      <c r="J2" s="42"/>
    </row>
    <row r="3" spans="1:10" s="6" customFormat="1" ht="42.75" customHeight="1">
      <c r="A3" s="36" t="s">
        <v>0</v>
      </c>
      <c r="B3" s="36" t="s">
        <v>1</v>
      </c>
      <c r="C3" s="36" t="s">
        <v>4</v>
      </c>
      <c r="D3" s="47" t="s">
        <v>3</v>
      </c>
      <c r="E3" s="47"/>
      <c r="F3" s="47"/>
      <c r="G3" s="47"/>
      <c r="H3" s="47"/>
      <c r="I3" s="47"/>
      <c r="J3" s="47"/>
    </row>
    <row r="4" spans="1:10" s="6" customFormat="1" ht="35.25" customHeight="1">
      <c r="A4" s="37"/>
      <c r="B4" s="37"/>
      <c r="C4" s="37"/>
      <c r="D4" s="36" t="s">
        <v>8</v>
      </c>
      <c r="E4" s="47" t="s">
        <v>2</v>
      </c>
      <c r="F4" s="47"/>
      <c r="G4" s="47"/>
      <c r="H4" s="47"/>
      <c r="I4" s="47"/>
      <c r="J4" s="47"/>
    </row>
    <row r="5" spans="1:10" ht="36" customHeight="1">
      <c r="A5" s="38"/>
      <c r="B5" s="38"/>
      <c r="C5" s="38"/>
      <c r="D5" s="38"/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4">
        <v>2019</v>
      </c>
    </row>
    <row r="6" spans="1:10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4.25" customHeight="1">
      <c r="A7" s="39" t="s">
        <v>22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ht="56.25" customHeight="1">
      <c r="A8" s="8" t="s">
        <v>5</v>
      </c>
      <c r="B8" s="12" t="s">
        <v>23</v>
      </c>
      <c r="C8" s="7" t="s">
        <v>24</v>
      </c>
      <c r="D8" s="7">
        <v>0</v>
      </c>
      <c r="E8" s="7">
        <v>1</v>
      </c>
      <c r="F8" s="7">
        <v>1</v>
      </c>
      <c r="G8" s="7">
        <v>0</v>
      </c>
      <c r="H8" s="7">
        <v>1</v>
      </c>
      <c r="I8" s="7">
        <v>1</v>
      </c>
      <c r="J8" s="7">
        <v>1</v>
      </c>
    </row>
    <row r="9" spans="1:10" ht="75.75" customHeight="1">
      <c r="A9" s="8" t="s">
        <v>29</v>
      </c>
      <c r="B9" s="12" t="s">
        <v>25</v>
      </c>
      <c r="C9" s="7" t="s">
        <v>24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</row>
    <row r="10" spans="1:10" ht="59.25" customHeight="1">
      <c r="A10" s="8">
        <v>1</v>
      </c>
      <c r="B10" s="43" t="s">
        <v>26</v>
      </c>
      <c r="C10" s="44"/>
      <c r="D10" s="44"/>
      <c r="E10" s="44"/>
      <c r="F10" s="44"/>
      <c r="G10" s="44"/>
      <c r="H10" s="44"/>
      <c r="I10" s="44"/>
      <c r="J10" s="45"/>
    </row>
    <row r="11" spans="1:10" ht="93.75" customHeight="1">
      <c r="A11" s="8" t="s">
        <v>5</v>
      </c>
      <c r="B11" s="13" t="s">
        <v>27</v>
      </c>
      <c r="C11" s="8" t="s">
        <v>6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</row>
    <row r="12" spans="1:10" ht="68.25" customHeight="1">
      <c r="A12" s="8" t="s">
        <v>29</v>
      </c>
      <c r="B12" s="14" t="s">
        <v>28</v>
      </c>
      <c r="C12" s="8" t="s">
        <v>6</v>
      </c>
      <c r="D12" s="8" t="s">
        <v>7</v>
      </c>
      <c r="E12" s="8" t="s">
        <v>7</v>
      </c>
      <c r="F12" s="8" t="s">
        <v>7</v>
      </c>
      <c r="G12" s="8" t="s">
        <v>7</v>
      </c>
      <c r="H12" s="8" t="s">
        <v>7</v>
      </c>
      <c r="I12" s="8" t="s">
        <v>7</v>
      </c>
      <c r="J12" s="8" t="s">
        <v>7</v>
      </c>
    </row>
    <row r="13" spans="1:10" ht="51.75" customHeight="1">
      <c r="A13" s="8" t="s">
        <v>30</v>
      </c>
      <c r="B13" s="14" t="s">
        <v>31</v>
      </c>
      <c r="C13" s="3" t="s">
        <v>32</v>
      </c>
      <c r="D13" s="3">
        <v>65</v>
      </c>
      <c r="E13" s="3">
        <v>70</v>
      </c>
      <c r="F13" s="3">
        <v>75</v>
      </c>
      <c r="G13" s="3">
        <v>80</v>
      </c>
      <c r="H13" s="8" t="s">
        <v>45</v>
      </c>
      <c r="I13" s="3">
        <v>85</v>
      </c>
      <c r="J13" s="3">
        <v>85</v>
      </c>
    </row>
  </sheetData>
  <sheetProtection/>
  <mergeCells count="10">
    <mergeCell ref="C3:C5"/>
    <mergeCell ref="D4:D5"/>
    <mergeCell ref="A7:J7"/>
    <mergeCell ref="B2:J2"/>
    <mergeCell ref="B10:J10"/>
    <mergeCell ref="A1:J1"/>
    <mergeCell ref="E4:J4"/>
    <mergeCell ref="D3:J3"/>
    <mergeCell ref="A3:A5"/>
    <mergeCell ref="B3:B5"/>
  </mergeCells>
  <printOptions/>
  <pageMargins left="0" right="0" top="0.7874015748031497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6"/>
  <sheetViews>
    <sheetView tabSelected="1" view="pageLayout" zoomScale="75" zoomScaleNormal="66" zoomScaleSheetLayoutView="73" zoomScalePageLayoutView="75" workbookViewId="0" topLeftCell="A2">
      <selection activeCell="C13" sqref="C13:C14"/>
    </sheetView>
  </sheetViews>
  <sheetFormatPr defaultColWidth="9.140625" defaultRowHeight="12.75"/>
  <cols>
    <col min="1" max="1" width="8.28125" style="2" customWidth="1"/>
    <col min="2" max="2" width="34.7109375" style="2" customWidth="1"/>
    <col min="3" max="3" width="33.8515625" style="2" customWidth="1"/>
    <col min="4" max="4" width="13.8515625" style="2" customWidth="1"/>
    <col min="5" max="5" width="22.8515625" style="2" customWidth="1"/>
    <col min="6" max="6" width="14.8515625" style="2" customWidth="1"/>
    <col min="7" max="7" width="13.00390625" style="2" customWidth="1"/>
    <col min="8" max="9" width="12.57421875" style="2" customWidth="1"/>
    <col min="10" max="11" width="12.8515625" style="2" customWidth="1"/>
    <col min="12" max="12" width="12.7109375" style="2" customWidth="1"/>
    <col min="13" max="16384" width="9.140625" style="2" customWidth="1"/>
  </cols>
  <sheetData>
    <row r="1" spans="1:12" ht="43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2.5" customHeight="1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3.5" customHeight="1">
      <c r="A4" s="47" t="s">
        <v>0</v>
      </c>
      <c r="B4" s="47" t="s">
        <v>9</v>
      </c>
      <c r="C4" s="47" t="s">
        <v>10</v>
      </c>
      <c r="D4" s="47" t="s">
        <v>11</v>
      </c>
      <c r="E4" s="47" t="s">
        <v>12</v>
      </c>
      <c r="F4" s="58" t="s">
        <v>15</v>
      </c>
      <c r="G4" s="59"/>
      <c r="H4" s="59"/>
      <c r="I4" s="59"/>
      <c r="J4" s="59"/>
      <c r="K4" s="59"/>
      <c r="L4" s="60"/>
    </row>
    <row r="5" spans="1:12" ht="39.75" customHeight="1">
      <c r="A5" s="47"/>
      <c r="B5" s="47"/>
      <c r="C5" s="47"/>
      <c r="D5" s="47"/>
      <c r="E5" s="47"/>
      <c r="F5" s="47" t="s">
        <v>13</v>
      </c>
      <c r="G5" s="47" t="s">
        <v>14</v>
      </c>
      <c r="H5" s="47"/>
      <c r="I5" s="47"/>
      <c r="J5" s="47"/>
      <c r="K5" s="47"/>
      <c r="L5" s="47"/>
    </row>
    <row r="6" spans="1:12" ht="26.25" customHeight="1">
      <c r="A6" s="47"/>
      <c r="B6" s="47"/>
      <c r="C6" s="47"/>
      <c r="D6" s="47"/>
      <c r="E6" s="47"/>
      <c r="F6" s="47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</row>
    <row r="7" spans="1:12" s="1" customFormat="1" ht="48.75" customHeight="1">
      <c r="A7" s="3" t="s">
        <v>16</v>
      </c>
      <c r="B7" s="65" t="s">
        <v>21</v>
      </c>
      <c r="C7" s="66"/>
      <c r="D7" s="66"/>
      <c r="E7" s="66"/>
      <c r="F7" s="66"/>
      <c r="G7" s="66"/>
      <c r="H7" s="66"/>
      <c r="I7" s="66"/>
      <c r="J7" s="66"/>
      <c r="K7" s="66"/>
      <c r="L7" s="67"/>
    </row>
    <row r="8" spans="1:12" s="1" customFormat="1" ht="36" customHeight="1">
      <c r="A8" s="9" t="s">
        <v>5</v>
      </c>
      <c r="B8" s="65" t="s">
        <v>35</v>
      </c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12" ht="45.75" customHeight="1">
      <c r="A9" s="50" t="s">
        <v>17</v>
      </c>
      <c r="B9" s="63" t="s">
        <v>39</v>
      </c>
      <c r="C9" s="61" t="s">
        <v>44</v>
      </c>
      <c r="D9" s="52" t="s">
        <v>48</v>
      </c>
      <c r="E9" s="10" t="s">
        <v>18</v>
      </c>
      <c r="F9" s="15">
        <f aca="true" t="shared" si="0" ref="F9:F16">SUM(G9:L9)</f>
        <v>98089.26</v>
      </c>
      <c r="G9" s="15">
        <f aca="true" t="shared" si="1" ref="G9:L9">SUM(G11:G12)</f>
        <v>13831</v>
      </c>
      <c r="H9" s="15">
        <f t="shared" si="1"/>
        <v>12964.199999999999</v>
      </c>
      <c r="I9" s="15">
        <f t="shared" si="1"/>
        <v>17826.059999999998</v>
      </c>
      <c r="J9" s="15">
        <f t="shared" si="1"/>
        <v>18181</v>
      </c>
      <c r="K9" s="15">
        <f t="shared" si="1"/>
        <v>17566</v>
      </c>
      <c r="L9" s="15">
        <f t="shared" si="1"/>
        <v>17721</v>
      </c>
    </row>
    <row r="10" spans="1:12" ht="53.25" customHeight="1">
      <c r="A10" s="51"/>
      <c r="B10" s="64"/>
      <c r="C10" s="62"/>
      <c r="D10" s="53"/>
      <c r="E10" s="11" t="s">
        <v>38</v>
      </c>
      <c r="F10" s="17">
        <f t="shared" si="0"/>
        <v>98089.26</v>
      </c>
      <c r="G10" s="17">
        <f aca="true" t="shared" si="2" ref="G10:L10">SUM(G9:G9)</f>
        <v>13831</v>
      </c>
      <c r="H10" s="17">
        <f t="shared" si="2"/>
        <v>12964.199999999999</v>
      </c>
      <c r="I10" s="17">
        <f t="shared" si="2"/>
        <v>17826.059999999998</v>
      </c>
      <c r="J10" s="17">
        <f t="shared" si="2"/>
        <v>18181</v>
      </c>
      <c r="K10" s="17">
        <f t="shared" si="2"/>
        <v>17566</v>
      </c>
      <c r="L10" s="17">
        <f t="shared" si="2"/>
        <v>17721</v>
      </c>
    </row>
    <row r="11" spans="1:12" ht="45" customHeight="1">
      <c r="A11" s="23" t="s">
        <v>47</v>
      </c>
      <c r="B11" s="25" t="s">
        <v>42</v>
      </c>
      <c r="C11" s="32" t="s">
        <v>36</v>
      </c>
      <c r="D11" s="33" t="s">
        <v>48</v>
      </c>
      <c r="E11" s="28" t="s">
        <v>18</v>
      </c>
      <c r="F11" s="29">
        <f t="shared" si="0"/>
        <v>96994.88</v>
      </c>
      <c r="G11" s="30">
        <v>13006</v>
      </c>
      <c r="H11" s="30">
        <f>14270.82-1224-352</f>
        <v>12694.82</v>
      </c>
      <c r="I11" s="30">
        <f>15988+430+250+300+1788.46-450+120.1-600.5</f>
        <v>17826.059999999998</v>
      </c>
      <c r="J11" s="30">
        <v>18181</v>
      </c>
      <c r="K11" s="30">
        <v>17566</v>
      </c>
      <c r="L11" s="30">
        <v>17721</v>
      </c>
    </row>
    <row r="12" spans="1:12" ht="32.25" customHeight="1">
      <c r="A12" s="9" t="s">
        <v>40</v>
      </c>
      <c r="B12" s="25" t="s">
        <v>43</v>
      </c>
      <c r="C12" s="26" t="s">
        <v>37</v>
      </c>
      <c r="D12" s="27" t="s">
        <v>48</v>
      </c>
      <c r="E12" s="28" t="s">
        <v>18</v>
      </c>
      <c r="F12" s="29">
        <f t="shared" si="0"/>
        <v>1094.38</v>
      </c>
      <c r="G12" s="30">
        <v>825</v>
      </c>
      <c r="H12" s="30">
        <f>266.7+2.68</f>
        <v>269.38</v>
      </c>
      <c r="I12" s="16"/>
      <c r="J12" s="16"/>
      <c r="K12" s="16"/>
      <c r="L12" s="16"/>
    </row>
    <row r="13" spans="1:12" ht="80.25" customHeight="1">
      <c r="A13" s="50" t="s">
        <v>41</v>
      </c>
      <c r="B13" s="48" t="s">
        <v>46</v>
      </c>
      <c r="C13" s="54" t="s">
        <v>49</v>
      </c>
      <c r="D13" s="52" t="s">
        <v>48</v>
      </c>
      <c r="E13" s="10" t="s">
        <v>18</v>
      </c>
      <c r="F13" s="15">
        <f t="shared" si="0"/>
        <v>3509.5</v>
      </c>
      <c r="G13" s="16">
        <v>2659.5</v>
      </c>
      <c r="H13" s="16"/>
      <c r="I13" s="16">
        <f>3007-3007+450</f>
        <v>450</v>
      </c>
      <c r="J13" s="16">
        <v>400</v>
      </c>
      <c r="K13" s="16"/>
      <c r="L13" s="16"/>
    </row>
    <row r="14" spans="1:12" ht="78.75" customHeight="1">
      <c r="A14" s="51"/>
      <c r="B14" s="49"/>
      <c r="C14" s="55"/>
      <c r="D14" s="53"/>
      <c r="E14" s="11" t="s">
        <v>38</v>
      </c>
      <c r="F14" s="17">
        <f t="shared" si="0"/>
        <v>3509.5</v>
      </c>
      <c r="G14" s="17">
        <f aca="true" t="shared" si="3" ref="G14:L14">SUM(G13:G13)</f>
        <v>2659.5</v>
      </c>
      <c r="H14" s="17">
        <f t="shared" si="3"/>
        <v>0</v>
      </c>
      <c r="I14" s="17">
        <f t="shared" si="3"/>
        <v>450</v>
      </c>
      <c r="J14" s="17">
        <f t="shared" si="3"/>
        <v>400</v>
      </c>
      <c r="K14" s="17">
        <f t="shared" si="3"/>
        <v>0</v>
      </c>
      <c r="L14" s="17">
        <f t="shared" si="3"/>
        <v>0</v>
      </c>
    </row>
    <row r="15" spans="1:12" s="1" customFormat="1" ht="45.75" customHeight="1">
      <c r="A15" s="24"/>
      <c r="B15" s="20" t="s">
        <v>19</v>
      </c>
      <c r="C15" s="34"/>
      <c r="D15" s="21"/>
      <c r="E15" s="21"/>
      <c r="F15" s="22">
        <f t="shared" si="0"/>
        <v>101598.76</v>
      </c>
      <c r="G15" s="22">
        <f aca="true" t="shared" si="4" ref="G15:L15">G10+G14</f>
        <v>16490.5</v>
      </c>
      <c r="H15" s="22">
        <f t="shared" si="4"/>
        <v>12964.199999999999</v>
      </c>
      <c r="I15" s="22">
        <f t="shared" si="4"/>
        <v>18276.059999999998</v>
      </c>
      <c r="J15" s="22">
        <f t="shared" si="4"/>
        <v>18581</v>
      </c>
      <c r="K15" s="22">
        <f t="shared" si="4"/>
        <v>17566</v>
      </c>
      <c r="L15" s="22">
        <f t="shared" si="4"/>
        <v>17721</v>
      </c>
    </row>
    <row r="16" spans="1:12" s="1" customFormat="1" ht="45.75" customHeight="1">
      <c r="A16" s="31"/>
      <c r="B16" s="35" t="s">
        <v>20</v>
      </c>
      <c r="C16" s="18"/>
      <c r="D16" s="19"/>
      <c r="E16" s="19"/>
      <c r="F16" s="15">
        <f t="shared" si="0"/>
        <v>101598.76</v>
      </c>
      <c r="G16" s="15">
        <f aca="true" t="shared" si="5" ref="G16:L16">G9+G13</f>
        <v>16490.5</v>
      </c>
      <c r="H16" s="15">
        <f t="shared" si="5"/>
        <v>12964.199999999999</v>
      </c>
      <c r="I16" s="15">
        <f t="shared" si="5"/>
        <v>18276.059999999998</v>
      </c>
      <c r="J16" s="15">
        <f t="shared" si="5"/>
        <v>18581</v>
      </c>
      <c r="K16" s="15">
        <f t="shared" si="5"/>
        <v>17566</v>
      </c>
      <c r="L16" s="15">
        <f t="shared" si="5"/>
        <v>17721</v>
      </c>
    </row>
  </sheetData>
  <sheetProtection/>
  <mergeCells count="20">
    <mergeCell ref="D4:D6"/>
    <mergeCell ref="C4:C6"/>
    <mergeCell ref="A4:A6"/>
    <mergeCell ref="D9:D10"/>
    <mergeCell ref="C9:C10"/>
    <mergeCell ref="B9:B10"/>
    <mergeCell ref="A9:A10"/>
    <mergeCell ref="B4:B6"/>
    <mergeCell ref="B7:L7"/>
    <mergeCell ref="B8:L8"/>
    <mergeCell ref="B13:B14"/>
    <mergeCell ref="A13:A14"/>
    <mergeCell ref="D13:D14"/>
    <mergeCell ref="C13:C14"/>
    <mergeCell ref="A1:L1"/>
    <mergeCell ref="A2:L2"/>
    <mergeCell ref="F5:F6"/>
    <mergeCell ref="G5:L5"/>
    <mergeCell ref="F4:L4"/>
    <mergeCell ref="E4:E6"/>
  </mergeCells>
  <printOptions horizontalCentered="1"/>
  <pageMargins left="0" right="0" top="0.7874015748031497" bottom="0" header="0" footer="0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2017-01-25T13:39:59Z</cp:lastPrinted>
  <dcterms:created xsi:type="dcterms:W3CDTF">2012-11-23T12:36:28Z</dcterms:created>
  <dcterms:modified xsi:type="dcterms:W3CDTF">2017-01-31T08:11:08Z</dcterms:modified>
  <cp:category/>
  <cp:version/>
  <cp:contentType/>
  <cp:contentStatus/>
</cp:coreProperties>
</file>