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defaultThemeVersion="124226"/>
  <bookViews>
    <workbookView xWindow="120" yWindow="2400" windowWidth="9720" windowHeight="5040" activeTab="1"/>
  </bookViews>
  <sheets>
    <sheet name="Таблица 1" sheetId="35" r:id="rId1"/>
    <sheet name="Таблица 2" sheetId="36" r:id="rId2"/>
  </sheets>
  <calcPr calcId="145621"/>
</workbook>
</file>

<file path=xl/calcChain.xml><?xml version="1.0" encoding="utf-8"?>
<calcChain xmlns="http://schemas.openxmlformats.org/spreadsheetml/2006/main">
  <c r="G12" i="36" l="1"/>
  <c r="H9" i="36" l="1"/>
  <c r="I9" i="36"/>
  <c r="G9" i="36"/>
  <c r="H8" i="36"/>
  <c r="I8" i="36"/>
  <c r="G8" i="36"/>
  <c r="G15" i="36" s="1"/>
  <c r="I13" i="36"/>
  <c r="H13" i="36"/>
  <c r="G13" i="36"/>
  <c r="F13" i="36" s="1"/>
  <c r="F12" i="36"/>
  <c r="F11" i="36"/>
  <c r="F8" i="36" l="1"/>
  <c r="H16" i="36"/>
  <c r="I16" i="36"/>
  <c r="G16" i="36"/>
  <c r="G14" i="36" s="1"/>
  <c r="H15" i="36"/>
  <c r="I15" i="36"/>
  <c r="I14" i="36" l="1"/>
  <c r="H14" i="36"/>
  <c r="I10" i="36" l="1"/>
  <c r="H10" i="36"/>
  <c r="G10" i="36"/>
  <c r="F9" i="36"/>
  <c r="F16" i="36" s="1"/>
  <c r="F15" i="36"/>
  <c r="F14" i="36" l="1"/>
  <c r="F10" i="36"/>
</calcChain>
</file>

<file path=xl/sharedStrings.xml><?xml version="1.0" encoding="utf-8"?>
<sst xmlns="http://schemas.openxmlformats.org/spreadsheetml/2006/main" count="82" uniqueCount="47">
  <si>
    <t>№ п/п</t>
  </si>
  <si>
    <t>3. Перечень основных подпрограммных мероприятий</t>
  </si>
  <si>
    <t>Таблица № 2</t>
  </si>
  <si>
    <t>Цель, задачи, основные мероприятия</t>
  </si>
  <si>
    <t>Исполнитель</t>
  </si>
  <si>
    <t>Срок исполнения (по годам)</t>
  </si>
  <si>
    <t>Объемы финансирования по источникам
(тыс. руб.)</t>
  </si>
  <si>
    <t>всего</t>
  </si>
  <si>
    <t>в т. ч. по годам</t>
  </si>
  <si>
    <t>1.</t>
  </si>
  <si>
    <t>1.1</t>
  </si>
  <si>
    <t>1.1.1</t>
  </si>
  <si>
    <t>2021-2023</t>
  </si>
  <si>
    <t>Областной, федеральный бюджет</t>
  </si>
  <si>
    <t>Местный бюджет</t>
  </si>
  <si>
    <t>Итого за счет всех источников</t>
  </si>
  <si>
    <t>1.2</t>
  </si>
  <si>
    <t>Всего финансирование, в т. ч. по источникам:</t>
  </si>
  <si>
    <t xml:space="preserve">       - областной, федеральный бюджет</t>
  </si>
  <si>
    <t xml:space="preserve">        - местный бюджет</t>
  </si>
  <si>
    <t>Источники
финансирования
&lt;*&gt;</t>
  </si>
  <si>
    <t>Цель, задачи и наименование целевых показателей (индикаторов)</t>
  </si>
  <si>
    <t xml:space="preserve">Ед. изм.
</t>
  </si>
  <si>
    <t>Значение показателя (индикатора)</t>
  </si>
  <si>
    <t>Годы реализации программы (подпрограммы)</t>
  </si>
  <si>
    <t>1.3</t>
  </si>
  <si>
    <t>Таблица № 1</t>
  </si>
  <si>
    <t>До начала реализации</t>
  </si>
  <si>
    <t>Отчетный год</t>
  </si>
  <si>
    <t>Тегущий год</t>
  </si>
  <si>
    <t>Задача 1: Осуществленияе материально-технического и транспортного обеспечения деятельности органов местного самоуправления Кандалакшский район</t>
  </si>
  <si>
    <t>МКУ "МФЦ"</t>
  </si>
  <si>
    <r>
      <t xml:space="preserve">Основное мероприятие 1. </t>
    </r>
    <r>
      <rPr>
        <sz val="12"/>
        <rFont val="Times New Roman"/>
        <family val="1"/>
        <charset val="204"/>
      </rPr>
      <t>Материально-техническое и транспортное обеспечение деятельности органов местного самоуправления Кандалакшский район</t>
    </r>
  </si>
  <si>
    <t xml:space="preserve">0-нет, 1-да </t>
  </si>
  <si>
    <t>Показатель (индикатор) 3: Проведение мероприятий по эффективности использования имущества, его сохранности, обеспечения качественного обслуживания и ремонта</t>
  </si>
  <si>
    <t>1.4</t>
  </si>
  <si>
    <t>1.5</t>
  </si>
  <si>
    <t>Показатель (индикатор) 4: Проведение мероприятий по охране труда, технике безопасности комплексной безопасности</t>
  </si>
  <si>
    <t>%</t>
  </si>
  <si>
    <t>1</t>
  </si>
  <si>
    <t>2. Основные целевые индикаторы и показатели эффективности реализации подпрограммы</t>
  </si>
  <si>
    <t>Цель: Обеспечение эффективного использования, сохранности движимого и недвижимого муниципального имущества, необходимого для обеспечения деятельности органов местного самоуправления по реализации полномочий муниципального образования Кандалакшский район</t>
  </si>
  <si>
    <t>Показатель (индикатор) 5: Доля автотранспортных средств соответствующих техническим характеристикам от общего количества автотранспортных средств</t>
  </si>
  <si>
    <t xml:space="preserve">Показатель (индикатор) 2: Соблюдение правил техники безопасности </t>
  </si>
  <si>
    <t>Показатель (индикатор) 1: Отсутствие ДТП по вине водителей учреждения</t>
  </si>
  <si>
    <t>1.1.1.1</t>
  </si>
  <si>
    <t>Мероприятие: Обеспечение деятельности МКУ "МФЦ"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</si>
</sst>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3"/>
  <sheetViews>
    <sheetView view="pageLayout" topLeftCell="A10" zoomScaleNormal="100" workbookViewId="0">
      <selection activeCell="A7" sqref="A7:I7"/>
    </sheetView>
  </sheetViews>
  <sheetFormatPr defaultRowHeight="12.75" x14ac:dyDescent="0.2"/>
  <cols>
    <col min="2" max="2" width="73.5703125" customWidth="1"/>
    <col min="3" max="3" width="13.42578125" customWidth="1"/>
    <col min="4" max="5" width="10.28515625" customWidth="1"/>
    <col min="6" max="6" width="9.85546875" customWidth="1"/>
    <col min="7" max="7" width="11.140625" customWidth="1"/>
    <col min="8" max="8" width="10.42578125" customWidth="1"/>
    <col min="9" max="9" width="10.85546875" customWidth="1"/>
  </cols>
  <sheetData>
    <row r="1" spans="1:9" ht="18.75" x14ac:dyDescent="0.3">
      <c r="A1" s="17" t="s">
        <v>40</v>
      </c>
      <c r="B1" s="17"/>
      <c r="C1" s="17"/>
      <c r="D1" s="17"/>
      <c r="E1" s="17"/>
      <c r="F1" s="17"/>
      <c r="G1" s="17"/>
      <c r="H1" s="17"/>
      <c r="I1" s="17"/>
    </row>
    <row r="2" spans="1:9" ht="14.25" customHeight="1" x14ac:dyDescent="0.2">
      <c r="A2" s="30" t="s">
        <v>26</v>
      </c>
      <c r="B2" s="30"/>
      <c r="C2" s="30"/>
      <c r="D2" s="30"/>
      <c r="E2" s="30"/>
      <c r="F2" s="30"/>
      <c r="G2" s="30"/>
      <c r="H2" s="30"/>
      <c r="I2" s="30"/>
    </row>
    <row r="3" spans="1:9" ht="15.75" x14ac:dyDescent="0.2">
      <c r="A3" s="18" t="s">
        <v>0</v>
      </c>
      <c r="B3" s="18" t="s">
        <v>21</v>
      </c>
      <c r="C3" s="18" t="s">
        <v>22</v>
      </c>
      <c r="D3" s="21" t="s">
        <v>23</v>
      </c>
      <c r="E3" s="21"/>
      <c r="F3" s="21"/>
      <c r="G3" s="21"/>
      <c r="H3" s="21"/>
      <c r="I3" s="21"/>
    </row>
    <row r="4" spans="1:9" ht="31.5" customHeight="1" x14ac:dyDescent="0.2">
      <c r="A4" s="19"/>
      <c r="B4" s="19"/>
      <c r="C4" s="19"/>
      <c r="D4" s="22" t="s">
        <v>27</v>
      </c>
      <c r="E4" s="22" t="s">
        <v>28</v>
      </c>
      <c r="F4" s="22" t="s">
        <v>29</v>
      </c>
      <c r="G4" s="21" t="s">
        <v>24</v>
      </c>
      <c r="H4" s="21"/>
      <c r="I4" s="21"/>
    </row>
    <row r="5" spans="1:9" ht="15.75" x14ac:dyDescent="0.2">
      <c r="A5" s="20"/>
      <c r="B5" s="20"/>
      <c r="C5" s="20"/>
      <c r="D5" s="23"/>
      <c r="E5" s="23"/>
      <c r="F5" s="23"/>
      <c r="G5" s="1">
        <v>2021</v>
      </c>
      <c r="H5" s="1">
        <v>2022</v>
      </c>
      <c r="I5" s="1">
        <v>2023</v>
      </c>
    </row>
    <row r="6" spans="1:9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 spans="1:9" ht="63.75" customHeight="1" x14ac:dyDescent="0.2">
      <c r="A7" s="24" t="s">
        <v>41</v>
      </c>
      <c r="B7" s="25"/>
      <c r="C7" s="25"/>
      <c r="D7" s="25"/>
      <c r="E7" s="25"/>
      <c r="F7" s="25"/>
      <c r="G7" s="25"/>
      <c r="H7" s="25"/>
      <c r="I7" s="26"/>
    </row>
    <row r="8" spans="1:9" ht="50.25" customHeight="1" x14ac:dyDescent="0.2">
      <c r="A8" s="15">
        <v>1</v>
      </c>
      <c r="B8" s="27" t="s">
        <v>30</v>
      </c>
      <c r="C8" s="28"/>
      <c r="D8" s="28"/>
      <c r="E8" s="28"/>
      <c r="F8" s="28"/>
      <c r="G8" s="28"/>
      <c r="H8" s="28"/>
      <c r="I8" s="29"/>
    </row>
    <row r="9" spans="1:9" ht="47.25" customHeight="1" x14ac:dyDescent="0.2">
      <c r="A9" s="15" t="s">
        <v>10</v>
      </c>
      <c r="B9" s="16" t="s">
        <v>44</v>
      </c>
      <c r="C9" s="15" t="s">
        <v>33</v>
      </c>
      <c r="D9" s="15" t="s">
        <v>39</v>
      </c>
      <c r="E9" s="15" t="s">
        <v>39</v>
      </c>
      <c r="F9" s="15" t="s">
        <v>39</v>
      </c>
      <c r="G9" s="15" t="s">
        <v>39</v>
      </c>
      <c r="H9" s="15" t="s">
        <v>39</v>
      </c>
      <c r="I9" s="15" t="s">
        <v>39</v>
      </c>
    </row>
    <row r="10" spans="1:9" ht="48.75" customHeight="1" x14ac:dyDescent="0.2">
      <c r="A10" s="15" t="s">
        <v>16</v>
      </c>
      <c r="B10" s="16" t="s">
        <v>43</v>
      </c>
      <c r="C10" s="15" t="s">
        <v>33</v>
      </c>
      <c r="D10" s="15" t="s">
        <v>39</v>
      </c>
      <c r="E10" s="15" t="s">
        <v>39</v>
      </c>
      <c r="F10" s="15" t="s">
        <v>39</v>
      </c>
      <c r="G10" s="15" t="s">
        <v>39</v>
      </c>
      <c r="H10" s="15" t="s">
        <v>39</v>
      </c>
      <c r="I10" s="15" t="s">
        <v>39</v>
      </c>
    </row>
    <row r="11" spans="1:9" ht="47.25" x14ac:dyDescent="0.2">
      <c r="A11" s="15" t="s">
        <v>25</v>
      </c>
      <c r="B11" s="16" t="s">
        <v>34</v>
      </c>
      <c r="C11" s="15" t="s">
        <v>33</v>
      </c>
      <c r="D11" s="15" t="s">
        <v>39</v>
      </c>
      <c r="E11" s="15" t="s">
        <v>39</v>
      </c>
      <c r="F11" s="15" t="s">
        <v>39</v>
      </c>
      <c r="G11" s="15" t="s">
        <v>39</v>
      </c>
      <c r="H11" s="15" t="s">
        <v>39</v>
      </c>
      <c r="I11" s="15" t="s">
        <v>39</v>
      </c>
    </row>
    <row r="12" spans="1:9" ht="45.75" customHeight="1" x14ac:dyDescent="0.2">
      <c r="A12" s="15" t="s">
        <v>35</v>
      </c>
      <c r="B12" s="16" t="s">
        <v>37</v>
      </c>
      <c r="C12" s="15" t="s">
        <v>33</v>
      </c>
      <c r="D12" s="15" t="s">
        <v>39</v>
      </c>
      <c r="E12" s="15" t="s">
        <v>39</v>
      </c>
      <c r="F12" s="15" t="s">
        <v>39</v>
      </c>
      <c r="G12" s="15" t="s">
        <v>39</v>
      </c>
      <c r="H12" s="15" t="s">
        <v>39</v>
      </c>
      <c r="I12" s="15" t="s">
        <v>39</v>
      </c>
    </row>
    <row r="13" spans="1:9" ht="56.25" customHeight="1" x14ac:dyDescent="0.2">
      <c r="A13" s="3" t="s">
        <v>36</v>
      </c>
      <c r="B13" s="16" t="s">
        <v>42</v>
      </c>
      <c r="C13" s="2" t="s">
        <v>38</v>
      </c>
      <c r="D13" s="2">
        <v>100</v>
      </c>
      <c r="E13" s="2">
        <v>100</v>
      </c>
      <c r="F13" s="2">
        <v>100</v>
      </c>
      <c r="G13" s="2">
        <v>100</v>
      </c>
      <c r="H13" s="2">
        <v>100</v>
      </c>
      <c r="I13" s="2">
        <v>100</v>
      </c>
    </row>
  </sheetData>
  <mergeCells count="12">
    <mergeCell ref="A7:I7"/>
    <mergeCell ref="B8:I8"/>
    <mergeCell ref="A2:I2"/>
    <mergeCell ref="E4:E5"/>
    <mergeCell ref="F4:F5"/>
    <mergeCell ref="A1:I1"/>
    <mergeCell ref="A3:A5"/>
    <mergeCell ref="B3:B5"/>
    <mergeCell ref="C3:C5"/>
    <mergeCell ref="D3:I3"/>
    <mergeCell ref="D4:D5"/>
    <mergeCell ref="G4:I4"/>
  </mergeCells>
  <pageMargins left="0.39370078740157483" right="0.39370078740157483" top="0.74803149606299213" bottom="0" header="0" footer="0"/>
  <pageSetup paperSize="9" scale="8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6"/>
  <sheetViews>
    <sheetView tabSelected="1" view="pageLayout" topLeftCell="A13" zoomScaleNormal="100" workbookViewId="0">
      <selection activeCell="G13" sqref="G13"/>
    </sheetView>
  </sheetViews>
  <sheetFormatPr defaultRowHeight="12.75" x14ac:dyDescent="0.2"/>
  <cols>
    <col min="1" max="1" width="11.140625" customWidth="1"/>
    <col min="2" max="2" width="54.42578125" customWidth="1"/>
    <col min="3" max="3" width="15.85546875" customWidth="1"/>
    <col min="4" max="4" width="12.85546875" customWidth="1"/>
    <col min="5" max="5" width="22.5703125" customWidth="1"/>
    <col min="6" max="6" width="17.85546875" customWidth="1"/>
    <col min="7" max="7" width="13.85546875" customWidth="1"/>
    <col min="8" max="9" width="12.5703125" customWidth="1"/>
  </cols>
  <sheetData>
    <row r="1" spans="1:9" ht="18.75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</row>
    <row r="2" spans="1:9" ht="15.75" x14ac:dyDescent="0.2">
      <c r="A2" s="32" t="s">
        <v>2</v>
      </c>
      <c r="B2" s="32"/>
      <c r="C2" s="32"/>
      <c r="D2" s="32"/>
      <c r="E2" s="32"/>
      <c r="F2" s="32"/>
      <c r="G2" s="32"/>
      <c r="H2" s="32"/>
      <c r="I2" s="32"/>
    </row>
    <row r="3" spans="1:9" ht="27.75" customHeight="1" x14ac:dyDescent="0.2">
      <c r="A3" s="21" t="s">
        <v>0</v>
      </c>
      <c r="B3" s="21" t="s">
        <v>3</v>
      </c>
      <c r="C3" s="21" t="s">
        <v>4</v>
      </c>
      <c r="D3" s="21" t="s">
        <v>5</v>
      </c>
      <c r="E3" s="21" t="s">
        <v>20</v>
      </c>
      <c r="F3" s="33" t="s">
        <v>6</v>
      </c>
      <c r="G3" s="34"/>
      <c r="H3" s="34"/>
      <c r="I3" s="35"/>
    </row>
    <row r="4" spans="1:9" ht="26.25" customHeight="1" x14ac:dyDescent="0.2">
      <c r="A4" s="21"/>
      <c r="B4" s="21"/>
      <c r="C4" s="21"/>
      <c r="D4" s="21"/>
      <c r="E4" s="21"/>
      <c r="F4" s="21" t="s">
        <v>7</v>
      </c>
      <c r="G4" s="21" t="s">
        <v>8</v>
      </c>
      <c r="H4" s="21"/>
      <c r="I4" s="21"/>
    </row>
    <row r="5" spans="1:9" ht="23.25" customHeight="1" x14ac:dyDescent="0.2">
      <c r="A5" s="21"/>
      <c r="B5" s="21"/>
      <c r="C5" s="21"/>
      <c r="D5" s="21"/>
      <c r="E5" s="21"/>
      <c r="F5" s="21"/>
      <c r="G5" s="1">
        <v>2021</v>
      </c>
      <c r="H5" s="1">
        <v>2022</v>
      </c>
      <c r="I5" s="1">
        <v>2023</v>
      </c>
    </row>
    <row r="6" spans="1:9" ht="51.75" customHeight="1" x14ac:dyDescent="0.2">
      <c r="A6" s="2" t="s">
        <v>9</v>
      </c>
      <c r="B6" s="48" t="s">
        <v>41</v>
      </c>
      <c r="C6" s="49"/>
      <c r="D6" s="49"/>
      <c r="E6" s="49"/>
      <c r="F6" s="49"/>
      <c r="G6" s="49"/>
      <c r="H6" s="49"/>
      <c r="I6" s="50"/>
    </row>
    <row r="7" spans="1:9" ht="39.75" customHeight="1" x14ac:dyDescent="0.2">
      <c r="A7" s="3" t="s">
        <v>10</v>
      </c>
      <c r="B7" s="48" t="s">
        <v>30</v>
      </c>
      <c r="C7" s="49"/>
      <c r="D7" s="49"/>
      <c r="E7" s="49"/>
      <c r="F7" s="49"/>
      <c r="G7" s="49"/>
      <c r="H7" s="49"/>
      <c r="I7" s="50"/>
    </row>
    <row r="8" spans="1:9" ht="33.75" customHeight="1" x14ac:dyDescent="0.2">
      <c r="A8" s="36" t="s">
        <v>11</v>
      </c>
      <c r="B8" s="51" t="s">
        <v>32</v>
      </c>
      <c r="C8" s="42" t="s">
        <v>31</v>
      </c>
      <c r="D8" s="45" t="s">
        <v>12</v>
      </c>
      <c r="E8" s="4" t="s">
        <v>13</v>
      </c>
      <c r="F8" s="8">
        <f>SUM(G8:I8)</f>
        <v>0</v>
      </c>
      <c r="G8" s="8">
        <f>G11</f>
        <v>0</v>
      </c>
      <c r="H8" s="8">
        <f t="shared" ref="H8:I8" si="0">H11</f>
        <v>0</v>
      </c>
      <c r="I8" s="8">
        <f t="shared" si="0"/>
        <v>0</v>
      </c>
    </row>
    <row r="9" spans="1:9" ht="33.75" customHeight="1" x14ac:dyDescent="0.2">
      <c r="A9" s="37"/>
      <c r="B9" s="40"/>
      <c r="C9" s="43"/>
      <c r="D9" s="46"/>
      <c r="E9" s="4" t="s">
        <v>14</v>
      </c>
      <c r="F9" s="8">
        <f t="shared" ref="F9:F10" si="1">SUM(G9:I9)</f>
        <v>91569.14</v>
      </c>
      <c r="G9" s="8">
        <f>G12</f>
        <v>34269.14</v>
      </c>
      <c r="H9" s="8">
        <f t="shared" ref="H9:I9" si="2">H12</f>
        <v>28600</v>
      </c>
      <c r="I9" s="8">
        <f t="shared" si="2"/>
        <v>28700</v>
      </c>
    </row>
    <row r="10" spans="1:9" ht="33.75" customHeight="1" x14ac:dyDescent="0.2">
      <c r="A10" s="38"/>
      <c r="B10" s="41"/>
      <c r="C10" s="44"/>
      <c r="D10" s="47"/>
      <c r="E10" s="7" t="s">
        <v>15</v>
      </c>
      <c r="F10" s="8">
        <f t="shared" si="1"/>
        <v>91569.14</v>
      </c>
      <c r="G10" s="8">
        <f>SUM(G8:G9)</f>
        <v>34269.14</v>
      </c>
      <c r="H10" s="8">
        <f>SUM(H8:H9)</f>
        <v>28600</v>
      </c>
      <c r="I10" s="8">
        <f>SUM(I8:I9)</f>
        <v>28700</v>
      </c>
    </row>
    <row r="11" spans="1:9" ht="33.75" customHeight="1" x14ac:dyDescent="0.2">
      <c r="A11" s="36" t="s">
        <v>45</v>
      </c>
      <c r="B11" s="39" t="s">
        <v>46</v>
      </c>
      <c r="C11" s="42" t="s">
        <v>31</v>
      </c>
      <c r="D11" s="45" t="s">
        <v>12</v>
      </c>
      <c r="E11" s="4" t="s">
        <v>13</v>
      </c>
      <c r="F11" s="5">
        <f t="shared" ref="F11:F13" si="3">SUM(G11:I11)</f>
        <v>0</v>
      </c>
      <c r="G11" s="6"/>
      <c r="H11" s="6"/>
      <c r="I11" s="6"/>
    </row>
    <row r="12" spans="1:9" ht="33.75" customHeight="1" x14ac:dyDescent="0.2">
      <c r="A12" s="37"/>
      <c r="B12" s="40"/>
      <c r="C12" s="43"/>
      <c r="D12" s="46"/>
      <c r="E12" s="4" t="s">
        <v>14</v>
      </c>
      <c r="F12" s="5">
        <f t="shared" si="3"/>
        <v>91569.14</v>
      </c>
      <c r="G12" s="6">
        <f>29433.1+906.7+569+3000.34+360</f>
        <v>34269.14</v>
      </c>
      <c r="H12" s="6">
        <v>28600</v>
      </c>
      <c r="I12" s="6">
        <v>28700</v>
      </c>
    </row>
    <row r="13" spans="1:9" ht="33.75" customHeight="1" x14ac:dyDescent="0.2">
      <c r="A13" s="38"/>
      <c r="B13" s="41"/>
      <c r="C13" s="44"/>
      <c r="D13" s="47"/>
      <c r="E13" s="7" t="s">
        <v>15</v>
      </c>
      <c r="F13" s="8">
        <f t="shared" si="3"/>
        <v>91569.14</v>
      </c>
      <c r="G13" s="8">
        <f>SUM(G11:G12)</f>
        <v>34269.14</v>
      </c>
      <c r="H13" s="8">
        <f>SUM(H11:H12)</f>
        <v>28600</v>
      </c>
      <c r="I13" s="8">
        <f>SUM(I11:I12)</f>
        <v>28700</v>
      </c>
    </row>
    <row r="14" spans="1:9" ht="33" customHeight="1" x14ac:dyDescent="0.2">
      <c r="A14" s="9"/>
      <c r="B14" s="9" t="s">
        <v>17</v>
      </c>
      <c r="C14" s="10"/>
      <c r="D14" s="11"/>
      <c r="E14" s="12"/>
      <c r="F14" s="8">
        <f>SUM(F15:F16)</f>
        <v>91569.14</v>
      </c>
      <c r="G14" s="8">
        <f>SUM(G15:G16)</f>
        <v>34269.14</v>
      </c>
      <c r="H14" s="8">
        <f t="shared" ref="H14:I14" si="4">SUM(H15:H16)</f>
        <v>28600</v>
      </c>
      <c r="I14" s="8">
        <f t="shared" si="4"/>
        <v>28700</v>
      </c>
    </row>
    <row r="15" spans="1:9" ht="27" customHeight="1" x14ac:dyDescent="0.2">
      <c r="A15" s="10"/>
      <c r="B15" s="13" t="s">
        <v>18</v>
      </c>
      <c r="C15" s="10"/>
      <c r="D15" s="11"/>
      <c r="E15" s="12"/>
      <c r="F15" s="5">
        <f>F8</f>
        <v>0</v>
      </c>
      <c r="G15" s="5">
        <f>G8</f>
        <v>0</v>
      </c>
      <c r="H15" s="5">
        <f t="shared" ref="H15:I15" si="5">H8</f>
        <v>0</v>
      </c>
      <c r="I15" s="5">
        <f t="shared" si="5"/>
        <v>0</v>
      </c>
    </row>
    <row r="16" spans="1:9" ht="28.5" customHeight="1" x14ac:dyDescent="0.2">
      <c r="A16" s="10"/>
      <c r="B16" s="13" t="s">
        <v>19</v>
      </c>
      <c r="C16" s="10"/>
      <c r="D16" s="11"/>
      <c r="E16" s="12"/>
      <c r="F16" s="5">
        <f>F9</f>
        <v>91569.14</v>
      </c>
      <c r="G16" s="5">
        <f>G9</f>
        <v>34269.14</v>
      </c>
      <c r="H16" s="5">
        <f t="shared" ref="H16:I16" si="6">H9</f>
        <v>28600</v>
      </c>
      <c r="I16" s="5">
        <f t="shared" si="6"/>
        <v>28700</v>
      </c>
    </row>
  </sheetData>
  <mergeCells count="20">
    <mergeCell ref="A11:A13"/>
    <mergeCell ref="B11:B13"/>
    <mergeCell ref="C11:C13"/>
    <mergeCell ref="D11:D13"/>
    <mergeCell ref="B6:I6"/>
    <mergeCell ref="B7:I7"/>
    <mergeCell ref="A8:A10"/>
    <mergeCell ref="B8:B10"/>
    <mergeCell ref="C8:C10"/>
    <mergeCell ref="D8:D10"/>
    <mergeCell ref="A1:I1"/>
    <mergeCell ref="A2:I2"/>
    <mergeCell ref="A3:A5"/>
    <mergeCell ref="B3:B5"/>
    <mergeCell ref="C3:C5"/>
    <mergeCell ref="D3:D5"/>
    <mergeCell ref="E3:E5"/>
    <mergeCell ref="F3:I3"/>
    <mergeCell ref="F4:F5"/>
    <mergeCell ref="G4:I4"/>
  </mergeCells>
  <pageMargins left="0.39370078740157483" right="0.39370078740157483" top="0.74803149606299213" bottom="0" header="0" footer="0"/>
  <pageSetup paperSize="9" scale="8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Таблица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Людмила В. Сорокина</cp:lastModifiedBy>
  <cp:lastPrinted>2021-07-26T12:15:20Z</cp:lastPrinted>
  <dcterms:created xsi:type="dcterms:W3CDTF">1996-10-08T23:32:33Z</dcterms:created>
  <dcterms:modified xsi:type="dcterms:W3CDTF">2021-08-02T05:51:40Z</dcterms:modified>
</cp:coreProperties>
</file>