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95" windowWidth="10005" windowHeight="9045"/>
  </bookViews>
  <sheets>
    <sheet name="Таб.1" sheetId="8" r:id="rId1"/>
    <sheet name="Таб.2" sheetId="7" r:id="rId2"/>
  </sheets>
  <calcPr calcId="145621"/>
</workbook>
</file>

<file path=xl/calcChain.xml><?xml version="1.0" encoding="utf-8"?>
<calcChain xmlns="http://schemas.openxmlformats.org/spreadsheetml/2006/main">
  <c r="G8" i="7" l="1"/>
  <c r="I25" i="7" l="1"/>
  <c r="H25" i="7"/>
  <c r="G25" i="7"/>
  <c r="H24" i="7"/>
  <c r="G24" i="7"/>
  <c r="H23" i="7"/>
  <c r="I22" i="7"/>
  <c r="H22" i="7"/>
  <c r="G22" i="7"/>
  <c r="F21" i="7"/>
  <c r="F20" i="7"/>
  <c r="I19" i="7"/>
  <c r="H19" i="7"/>
  <c r="F19" i="7" s="1"/>
  <c r="G19" i="7"/>
  <c r="F18" i="7"/>
  <c r="F17" i="7"/>
  <c r="I16" i="7"/>
  <c r="H16" i="7"/>
  <c r="F16" i="7" s="1"/>
  <c r="G16" i="7"/>
  <c r="F15" i="7"/>
  <c r="F14" i="7"/>
  <c r="I13" i="7"/>
  <c r="H13" i="7"/>
  <c r="G13" i="7"/>
  <c r="F12" i="7"/>
  <c r="F11" i="7"/>
  <c r="H10" i="7"/>
  <c r="G10" i="7"/>
  <c r="F9" i="7"/>
  <c r="F8" i="7"/>
  <c r="F13" i="7" l="1"/>
  <c r="F25" i="7"/>
  <c r="G23" i="7"/>
  <c r="F24" i="7"/>
  <c r="F22" i="7"/>
  <c r="I10" i="7"/>
  <c r="F10" i="7" s="1"/>
  <c r="I24" i="7"/>
  <c r="I23" i="7" s="1"/>
  <c r="F23" i="7" l="1"/>
</calcChain>
</file>

<file path=xl/sharedStrings.xml><?xml version="1.0" encoding="utf-8"?>
<sst xmlns="http://schemas.openxmlformats.org/spreadsheetml/2006/main" count="82" uniqueCount="49">
  <si>
    <t>№ п/п</t>
  </si>
  <si>
    <t>Цель, задачи и наименование целевых показателей (индикаторов)</t>
  </si>
  <si>
    <t>Значение показателя (индикатора)</t>
  </si>
  <si>
    <t xml:space="preserve">Ед. изм.
</t>
  </si>
  <si>
    <t>1.1</t>
  </si>
  <si>
    <t>да - 1, нет – 0</t>
  </si>
  <si>
    <t>1</t>
  </si>
  <si>
    <r>
      <rPr>
        <b/>
        <sz val="12"/>
        <rFont val="Times New Roman"/>
        <family val="1"/>
        <charset val="204"/>
      </rPr>
      <t xml:space="preserve">Цель: </t>
    </r>
    <r>
      <rPr>
        <sz val="12"/>
        <rFont val="Times New Roman"/>
        <family val="1"/>
        <charset val="204"/>
      </rPr>
      <t>повышение эффективности муниципального управления при решении вопросов местного значения, обеспечение потребностей граждан и общества в муниципальных услугах, их доступности и качества, реализация долгосрочных приоритетов и целей социально-экономического развития муниципального района и повышения уровня жизни его населения</t>
    </r>
  </si>
  <si>
    <r>
      <rPr>
        <b/>
        <sz val="12"/>
        <rFont val="Times New Roman"/>
        <family val="1"/>
        <charset val="204"/>
      </rPr>
      <t>Задача:</t>
    </r>
    <r>
      <rPr>
        <sz val="12"/>
        <rFont val="Times New Roman"/>
        <family val="1"/>
        <charset val="204"/>
      </rPr>
      <t xml:space="preserve"> Создания условий для обеспечения эффективного муниципального управления</t>
    </r>
  </si>
  <si>
    <t>Таблица № 1</t>
  </si>
  <si>
    <t>Цель, задачи, основные мероприятия</t>
  </si>
  <si>
    <t>Исполнитель</t>
  </si>
  <si>
    <t>Срок исполнения (по годам)</t>
  </si>
  <si>
    <t>всего</t>
  </si>
  <si>
    <t>в т. ч. по годам</t>
  </si>
  <si>
    <t>Таблица № 2</t>
  </si>
  <si>
    <t>Объемы финансирования по источникам
(тыс. руб.)</t>
  </si>
  <si>
    <t>Цель: повышение эффективности муниципального управления, при решении вопросов местного значения, обеспечения потребностей граждан и общества в муниципальных услугах, их доступности и качества, реализация долгосрочных приоритетов и целей социально-экономического развития муниципального района и повышения уровня жизни его населения</t>
  </si>
  <si>
    <t>1.</t>
  </si>
  <si>
    <t>Задача: создания условий для обеспечения эффективного муниципального управления</t>
  </si>
  <si>
    <t>1.1.1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</si>
  <si>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</si>
  <si>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</si>
  <si>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</si>
  <si>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</si>
  <si>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t>1.1.2</t>
  </si>
  <si>
    <t>1.1.3</t>
  </si>
  <si>
    <t>1.1.4</t>
  </si>
  <si>
    <t>1.1.5</t>
  </si>
  <si>
    <t>3. Перечень основных подпрограммных мероприятий</t>
  </si>
  <si>
    <t>МБТ поселений</t>
  </si>
  <si>
    <t>КСО муниципального образования</t>
  </si>
  <si>
    <t>2021-2023</t>
  </si>
  <si>
    <t xml:space="preserve">       - МБТ поселений</t>
  </si>
  <si>
    <t>Источники
финансирования
&lt;*&gt;</t>
  </si>
  <si>
    <t>Текущий год</t>
  </si>
  <si>
    <t>До начала реализации</t>
  </si>
  <si>
    <t>Отчетный год</t>
  </si>
  <si>
    <t>Показатель (индикатор): соблюдение установленного норматива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муниципального образования Кандалакшский район</t>
  </si>
  <si>
    <t>2. Основные целевые индикаторы и показатели эффективности реализации подпрограммы</t>
  </si>
  <si>
    <r>
      <rPr>
        <b/>
        <sz val="12"/>
        <rFont val="Times New Roman"/>
        <family val="1"/>
        <charset val="204"/>
      </rPr>
      <t>Основное мероприятие 2.</t>
    </r>
    <r>
      <rPr>
        <sz val="12"/>
        <rFont val="Times New Roman"/>
        <family val="1"/>
        <charset val="204"/>
      </rPr>
      <t xml:space="preserve"> Выполнение переданных полномочий по решению вопросов местного значения муниципального образования городское поселение Кандалакша</t>
    </r>
  </si>
  <si>
    <r>
      <rPr>
        <b/>
        <sz val="12"/>
        <rFont val="Times New Roman"/>
        <family val="1"/>
        <charset val="204"/>
      </rPr>
      <t>Основное мероприятие 3.</t>
    </r>
    <r>
      <rPr>
        <sz val="12"/>
        <rFont val="Times New Roman"/>
        <family val="1"/>
        <charset val="204"/>
      </rPr>
      <t xml:space="preserve"> Выполнение переданных полномочий по решению вопросов местного значения муниципального образования городское поселение Зеленоборский</t>
    </r>
  </si>
  <si>
    <r>
      <rPr>
        <b/>
        <sz val="12"/>
        <rFont val="Times New Roman"/>
        <family val="1"/>
        <charset val="204"/>
      </rPr>
      <t>Основное мероприятие 4.</t>
    </r>
    <r>
      <rPr>
        <sz val="12"/>
        <rFont val="Times New Roman"/>
        <family val="1"/>
        <charset val="204"/>
      </rPr>
      <t xml:space="preserve"> Выполнение переданных полномочий по решению вопросов местного значения муниципального образования сельское поселение Зареченск</t>
    </r>
  </si>
  <si>
    <r>
      <rPr>
        <b/>
        <sz val="12"/>
        <rFont val="Times New Roman"/>
        <family val="1"/>
        <charset val="204"/>
      </rPr>
      <t>Основное мероприятие 5.</t>
    </r>
    <r>
      <rPr>
        <sz val="12"/>
        <rFont val="Times New Roman"/>
        <family val="1"/>
        <charset val="204"/>
      </rPr>
      <t xml:space="preserve"> Выполнение переданных полномочий по решению вопросов местного значения муниципального образования сельское поселение Алакуртти</t>
    </r>
  </si>
  <si>
    <r>
      <rPr>
        <b/>
        <sz val="12"/>
        <rFont val="Times New Roman"/>
        <family val="1"/>
        <charset val="204"/>
      </rPr>
      <t>Основное мероприятие 1.</t>
    </r>
    <r>
      <rPr>
        <sz val="12"/>
        <rFont val="Times New Roman"/>
        <family val="1"/>
        <charset val="204"/>
      </rPr>
      <t xml:space="preserve"> Развитие муниципальной службы муниципального образования Кандалакшский район</t>
    </r>
  </si>
  <si>
    <t>%</t>
  </si>
  <si>
    <t>100</t>
  </si>
  <si>
    <t xml:space="preserve">Показатель (индикатор): доля аттестованных муниципальных служащих от подлежащих аттестации </t>
  </si>
  <si>
    <t>Совет депутатов муниципального образования, КСО муниципального образования, Администрация муниципального образования, УО администрации  муниципального образования, УФ администрации  муниципального образования, КИОиТП администрации муниципального образования , УКСиМП администрации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</si>
</sst>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2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8" applyNumberFormat="0" applyAlignment="0" applyProtection="0"/>
    <xf numFmtId="0" fontId="8" fillId="10" borderId="9" applyNumberFormat="0" applyAlignment="0" applyProtection="0"/>
    <xf numFmtId="0" fontId="9" fillId="10" borderId="8" applyNumberFormat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11" borderId="14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14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</cellStyleXfs>
  <cellXfs count="42">
    <xf numFmtId="0" fontId="0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3" fillId="16" borderId="1" xfId="0" applyNumberFormat="1" applyFont="1" applyFill="1" applyBorder="1" applyAlignment="1">
      <alignment horizontal="right" vertical="center" wrapText="1"/>
    </xf>
    <xf numFmtId="4" fontId="1" fillId="16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25" fillId="2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"/>
  <sheetViews>
    <sheetView tabSelected="1" view="pageLayout" topLeftCell="A7" zoomScaleNormal="100" workbookViewId="0">
      <selection activeCell="A10" sqref="A10:B10"/>
    </sheetView>
  </sheetViews>
  <sheetFormatPr defaultRowHeight="12.75" x14ac:dyDescent="0.2"/>
  <cols>
    <col min="2" max="2" width="66.5703125" customWidth="1"/>
    <col min="3" max="3" width="8.140625" customWidth="1"/>
    <col min="4" max="4" width="12.28515625" customWidth="1"/>
    <col min="5" max="5" width="12.42578125" customWidth="1"/>
    <col min="6" max="6" width="11.5703125" customWidth="1"/>
    <col min="7" max="7" width="11.85546875" customWidth="1"/>
    <col min="8" max="8" width="11.7109375" customWidth="1"/>
    <col min="9" max="9" width="13" customWidth="1"/>
  </cols>
  <sheetData>
    <row r="1" spans="1:9" ht="18.75" x14ac:dyDescent="0.2">
      <c r="A1" s="21" t="s">
        <v>39</v>
      </c>
      <c r="B1" s="21"/>
      <c r="C1" s="21"/>
      <c r="D1" s="21"/>
      <c r="E1" s="21"/>
      <c r="F1" s="21"/>
      <c r="G1" s="21"/>
      <c r="H1" s="21"/>
      <c r="I1" s="21"/>
    </row>
    <row r="2" spans="1:9" ht="14.25" x14ac:dyDescent="0.2">
      <c r="A2" s="22" t="s">
        <v>9</v>
      </c>
      <c r="B2" s="22"/>
      <c r="C2" s="22"/>
      <c r="D2" s="22"/>
      <c r="E2" s="22"/>
      <c r="F2" s="22"/>
      <c r="G2" s="22"/>
      <c r="H2" s="22"/>
      <c r="I2" s="22"/>
    </row>
    <row r="3" spans="1:9" ht="15.75" x14ac:dyDescent="0.2">
      <c r="A3" s="23" t="s">
        <v>0</v>
      </c>
      <c r="B3" s="23" t="s">
        <v>1</v>
      </c>
      <c r="C3" s="23" t="s">
        <v>3</v>
      </c>
      <c r="D3" s="26" t="s">
        <v>2</v>
      </c>
      <c r="E3" s="26"/>
      <c r="F3" s="26"/>
      <c r="G3" s="26"/>
      <c r="H3" s="26"/>
      <c r="I3" s="26"/>
    </row>
    <row r="4" spans="1:9" ht="15.75" x14ac:dyDescent="0.2">
      <c r="A4" s="24"/>
      <c r="B4" s="24"/>
      <c r="C4" s="24"/>
      <c r="D4" s="26" t="s">
        <v>36</v>
      </c>
      <c r="E4" s="23" t="s">
        <v>37</v>
      </c>
      <c r="F4" s="26" t="s">
        <v>35</v>
      </c>
      <c r="G4" s="26"/>
      <c r="H4" s="26"/>
      <c r="I4" s="26"/>
    </row>
    <row r="5" spans="1:9" ht="15.75" x14ac:dyDescent="0.2">
      <c r="A5" s="25"/>
      <c r="B5" s="25"/>
      <c r="C5" s="25"/>
      <c r="D5" s="26"/>
      <c r="E5" s="25"/>
      <c r="F5" s="26"/>
      <c r="G5" s="14">
        <v>2021</v>
      </c>
      <c r="H5" s="14">
        <v>2022</v>
      </c>
      <c r="I5" s="14">
        <v>2023</v>
      </c>
    </row>
    <row r="6" spans="1:9" ht="15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63" customHeight="1" x14ac:dyDescent="0.2">
      <c r="A7" s="3">
        <v>1</v>
      </c>
      <c r="B7" s="17" t="s">
        <v>7</v>
      </c>
      <c r="C7" s="18"/>
      <c r="D7" s="18"/>
      <c r="E7" s="18"/>
      <c r="F7" s="18"/>
      <c r="G7" s="18"/>
      <c r="H7" s="18"/>
      <c r="I7" s="19"/>
    </row>
    <row r="8" spans="1:9" ht="48" customHeight="1" x14ac:dyDescent="0.2">
      <c r="A8" s="3" t="s">
        <v>4</v>
      </c>
      <c r="B8" s="20" t="s">
        <v>8</v>
      </c>
      <c r="C8" s="20"/>
      <c r="D8" s="20"/>
      <c r="E8" s="20"/>
      <c r="F8" s="20"/>
      <c r="G8" s="20"/>
      <c r="H8" s="20"/>
      <c r="I8" s="20"/>
    </row>
    <row r="9" spans="1:9" ht="78" customHeight="1" x14ac:dyDescent="0.2">
      <c r="A9" s="3" t="s">
        <v>20</v>
      </c>
      <c r="B9" s="11" t="s">
        <v>47</v>
      </c>
      <c r="C9" s="2" t="s">
        <v>45</v>
      </c>
      <c r="D9" s="3" t="s">
        <v>46</v>
      </c>
      <c r="E9" s="3" t="s">
        <v>46</v>
      </c>
      <c r="F9" s="3" t="s">
        <v>46</v>
      </c>
      <c r="G9" s="3" t="s">
        <v>46</v>
      </c>
      <c r="H9" s="3" t="s">
        <v>46</v>
      </c>
      <c r="I9" s="3" t="s">
        <v>46</v>
      </c>
    </row>
    <row r="10" spans="1:9" ht="94.5" x14ac:dyDescent="0.2">
      <c r="A10" s="3" t="s">
        <v>25</v>
      </c>
      <c r="B10" s="15" t="s">
        <v>38</v>
      </c>
      <c r="C10" s="3" t="s">
        <v>5</v>
      </c>
      <c r="D10" s="3" t="s">
        <v>6</v>
      </c>
      <c r="E10" s="3" t="s">
        <v>6</v>
      </c>
      <c r="F10" s="3" t="s">
        <v>6</v>
      </c>
      <c r="G10" s="3" t="s">
        <v>6</v>
      </c>
      <c r="H10" s="3" t="s">
        <v>6</v>
      </c>
      <c r="I10" s="3" t="s">
        <v>6</v>
      </c>
    </row>
  </sheetData>
  <mergeCells count="12">
    <mergeCell ref="B7:I7"/>
    <mergeCell ref="B8:I8"/>
    <mergeCell ref="A1:I1"/>
    <mergeCell ref="A2:I2"/>
    <mergeCell ref="A3:A5"/>
    <mergeCell ref="B3:B5"/>
    <mergeCell ref="C3:C5"/>
    <mergeCell ref="D3:I3"/>
    <mergeCell ref="D4:D5"/>
    <mergeCell ref="E4:E5"/>
    <mergeCell ref="F4:F5"/>
    <mergeCell ref="G4:I4"/>
  </mergeCells>
  <pageMargins left="0.39370078740157483" right="0.59055118110236227" top="0.74803149606299213" bottom="0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5"/>
  <sheetViews>
    <sheetView view="pageLayout" zoomScaleNormal="100" workbookViewId="0">
      <selection activeCell="G8" sqref="G8"/>
    </sheetView>
  </sheetViews>
  <sheetFormatPr defaultRowHeight="12.75" x14ac:dyDescent="0.2"/>
  <cols>
    <col min="2" max="2" width="65.28515625" customWidth="1"/>
    <col min="3" max="3" width="49.140625" customWidth="1"/>
    <col min="4" max="4" width="15.28515625" customWidth="1"/>
    <col min="5" max="5" width="18.7109375" customWidth="1"/>
    <col min="6" max="6" width="15.85546875" customWidth="1"/>
    <col min="7" max="7" width="14.5703125" customWidth="1"/>
    <col min="8" max="8" width="13.42578125" customWidth="1"/>
    <col min="9" max="9" width="14.7109375" customWidth="1"/>
  </cols>
  <sheetData>
    <row r="1" spans="1:9" ht="15.75" customHeight="1" x14ac:dyDescent="0.2">
      <c r="A1" s="27" t="s">
        <v>29</v>
      </c>
      <c r="B1" s="27"/>
      <c r="C1" s="27"/>
      <c r="D1" s="27"/>
      <c r="E1" s="27"/>
      <c r="F1" s="27"/>
      <c r="G1" s="27"/>
      <c r="H1" s="27"/>
      <c r="I1" s="27"/>
    </row>
    <row r="2" spans="1:9" ht="15.75" x14ac:dyDescent="0.2">
      <c r="A2" s="40" t="s">
        <v>15</v>
      </c>
      <c r="B2" s="40"/>
      <c r="C2" s="40"/>
      <c r="D2" s="40"/>
      <c r="E2" s="40"/>
      <c r="F2" s="40"/>
      <c r="G2" s="40"/>
      <c r="H2" s="40"/>
      <c r="I2" s="40"/>
    </row>
    <row r="3" spans="1:9" ht="30" customHeight="1" x14ac:dyDescent="0.2">
      <c r="A3" s="26" t="s">
        <v>0</v>
      </c>
      <c r="B3" s="26" t="s">
        <v>10</v>
      </c>
      <c r="C3" s="26" t="s">
        <v>11</v>
      </c>
      <c r="D3" s="26" t="s">
        <v>12</v>
      </c>
      <c r="E3" s="26" t="s">
        <v>34</v>
      </c>
      <c r="F3" s="26" t="s">
        <v>16</v>
      </c>
      <c r="G3" s="26"/>
      <c r="H3" s="26"/>
      <c r="I3" s="26"/>
    </row>
    <row r="4" spans="1:9" ht="15.75" customHeight="1" x14ac:dyDescent="0.2">
      <c r="A4" s="26"/>
      <c r="B4" s="26"/>
      <c r="C4" s="26"/>
      <c r="D4" s="26"/>
      <c r="E4" s="26"/>
      <c r="F4" s="26" t="s">
        <v>13</v>
      </c>
      <c r="G4" s="26" t="s">
        <v>14</v>
      </c>
      <c r="H4" s="26"/>
      <c r="I4" s="26"/>
    </row>
    <row r="5" spans="1:9" ht="25.5" customHeight="1" x14ac:dyDescent="0.2">
      <c r="A5" s="26"/>
      <c r="B5" s="26"/>
      <c r="C5" s="26"/>
      <c r="D5" s="26"/>
      <c r="E5" s="26"/>
      <c r="F5" s="26"/>
      <c r="G5" s="14">
        <v>2021</v>
      </c>
      <c r="H5" s="14">
        <v>2022</v>
      </c>
      <c r="I5" s="14">
        <v>2023</v>
      </c>
    </row>
    <row r="6" spans="1:9" ht="63" customHeight="1" x14ac:dyDescent="0.2">
      <c r="A6" s="1" t="s">
        <v>18</v>
      </c>
      <c r="B6" s="41" t="s">
        <v>17</v>
      </c>
      <c r="C6" s="41"/>
      <c r="D6" s="41"/>
      <c r="E6" s="41"/>
      <c r="F6" s="41"/>
      <c r="G6" s="41"/>
      <c r="H6" s="41"/>
      <c r="I6" s="41"/>
    </row>
    <row r="7" spans="1:9" ht="51" customHeight="1" x14ac:dyDescent="0.2">
      <c r="A7" s="4" t="s">
        <v>4</v>
      </c>
      <c r="B7" s="41" t="s">
        <v>19</v>
      </c>
      <c r="C7" s="41"/>
      <c r="D7" s="41"/>
      <c r="E7" s="41"/>
      <c r="F7" s="41"/>
      <c r="G7" s="41"/>
      <c r="H7" s="41"/>
      <c r="I7" s="41"/>
    </row>
    <row r="8" spans="1:9" ht="38.25" customHeight="1" x14ac:dyDescent="0.2">
      <c r="A8" s="37" t="s">
        <v>20</v>
      </c>
      <c r="B8" s="28" t="s">
        <v>44</v>
      </c>
      <c r="C8" s="31" t="s">
        <v>48</v>
      </c>
      <c r="D8" s="34" t="s">
        <v>32</v>
      </c>
      <c r="E8" s="12" t="s">
        <v>21</v>
      </c>
      <c r="F8" s="10">
        <f t="shared" ref="F8:F22" si="0">SUM(G8:I8)</f>
        <v>409804.03</v>
      </c>
      <c r="G8" s="8">
        <f>141665.29+885.36</f>
        <v>142550.65</v>
      </c>
      <c r="H8" s="8">
        <v>135947.49</v>
      </c>
      <c r="I8" s="8">
        <v>131305.89000000001</v>
      </c>
    </row>
    <row r="9" spans="1:9" ht="36.75" customHeight="1" x14ac:dyDescent="0.2">
      <c r="A9" s="38"/>
      <c r="B9" s="29"/>
      <c r="C9" s="32"/>
      <c r="D9" s="35"/>
      <c r="E9" s="12" t="s">
        <v>30</v>
      </c>
      <c r="F9" s="10">
        <f t="shared" si="0"/>
        <v>0</v>
      </c>
      <c r="G9" s="8"/>
      <c r="H9" s="8"/>
      <c r="I9" s="8"/>
    </row>
    <row r="10" spans="1:9" ht="51" customHeight="1" x14ac:dyDescent="0.2">
      <c r="A10" s="39"/>
      <c r="B10" s="30"/>
      <c r="C10" s="33"/>
      <c r="D10" s="36"/>
      <c r="E10" s="13" t="s">
        <v>22</v>
      </c>
      <c r="F10" s="9">
        <f t="shared" si="0"/>
        <v>409804.03</v>
      </c>
      <c r="G10" s="9">
        <f t="shared" ref="G10:I10" si="1">SUM(G8:G9)</f>
        <v>142550.65</v>
      </c>
      <c r="H10" s="9">
        <f t="shared" si="1"/>
        <v>135947.49</v>
      </c>
      <c r="I10" s="9">
        <f t="shared" si="1"/>
        <v>131305.89000000001</v>
      </c>
    </row>
    <row r="11" spans="1:9" ht="27" customHeight="1" x14ac:dyDescent="0.2">
      <c r="A11" s="37" t="s">
        <v>25</v>
      </c>
      <c r="B11" s="28" t="s">
        <v>40</v>
      </c>
      <c r="C11" s="31" t="s">
        <v>31</v>
      </c>
      <c r="D11" s="34" t="s">
        <v>32</v>
      </c>
      <c r="E11" s="12" t="s">
        <v>21</v>
      </c>
      <c r="F11" s="10">
        <f t="shared" si="0"/>
        <v>0</v>
      </c>
      <c r="G11" s="8"/>
      <c r="H11" s="8"/>
      <c r="I11" s="8"/>
    </row>
    <row r="12" spans="1:9" ht="27.75" customHeight="1" x14ac:dyDescent="0.2">
      <c r="A12" s="38"/>
      <c r="B12" s="29"/>
      <c r="C12" s="32"/>
      <c r="D12" s="35"/>
      <c r="E12" s="12" t="s">
        <v>30</v>
      </c>
      <c r="F12" s="10">
        <f t="shared" si="0"/>
        <v>266.31</v>
      </c>
      <c r="G12" s="8">
        <v>266.31</v>
      </c>
      <c r="H12" s="8"/>
      <c r="I12" s="8"/>
    </row>
    <row r="13" spans="1:9" ht="25.5" x14ac:dyDescent="0.2">
      <c r="A13" s="39"/>
      <c r="B13" s="30"/>
      <c r="C13" s="33"/>
      <c r="D13" s="36"/>
      <c r="E13" s="13" t="s">
        <v>22</v>
      </c>
      <c r="F13" s="9">
        <f t="shared" si="0"/>
        <v>266.31</v>
      </c>
      <c r="G13" s="9">
        <f t="shared" ref="G13:I13" si="2">SUM(G11:G12)</f>
        <v>266.31</v>
      </c>
      <c r="H13" s="9">
        <f t="shared" si="2"/>
        <v>0</v>
      </c>
      <c r="I13" s="9">
        <f t="shared" si="2"/>
        <v>0</v>
      </c>
    </row>
    <row r="14" spans="1:9" ht="25.5" customHeight="1" x14ac:dyDescent="0.2">
      <c r="A14" s="37" t="s">
        <v>26</v>
      </c>
      <c r="B14" s="28" t="s">
        <v>41</v>
      </c>
      <c r="C14" s="31" t="s">
        <v>31</v>
      </c>
      <c r="D14" s="34" t="s">
        <v>32</v>
      </c>
      <c r="E14" s="12" t="s">
        <v>21</v>
      </c>
      <c r="F14" s="10">
        <f t="shared" si="0"/>
        <v>0</v>
      </c>
      <c r="G14" s="8"/>
      <c r="H14" s="8"/>
      <c r="I14" s="8"/>
    </row>
    <row r="15" spans="1:9" ht="30" customHeight="1" x14ac:dyDescent="0.2">
      <c r="A15" s="38"/>
      <c r="B15" s="29"/>
      <c r="C15" s="32"/>
      <c r="D15" s="35"/>
      <c r="E15" s="12" t="s">
        <v>30</v>
      </c>
      <c r="F15" s="10">
        <f t="shared" si="0"/>
        <v>266.31</v>
      </c>
      <c r="G15" s="8">
        <v>266.31</v>
      </c>
      <c r="H15" s="8"/>
      <c r="I15" s="8"/>
    </row>
    <row r="16" spans="1:9" ht="25.5" x14ac:dyDescent="0.2">
      <c r="A16" s="39"/>
      <c r="B16" s="30"/>
      <c r="C16" s="33"/>
      <c r="D16" s="36"/>
      <c r="E16" s="13" t="s">
        <v>22</v>
      </c>
      <c r="F16" s="9">
        <f t="shared" si="0"/>
        <v>266.31</v>
      </c>
      <c r="G16" s="9">
        <f t="shared" ref="G16:I16" si="3">SUM(G14:G15)</f>
        <v>266.31</v>
      </c>
      <c r="H16" s="9">
        <f t="shared" si="3"/>
        <v>0</v>
      </c>
      <c r="I16" s="9">
        <f t="shared" si="3"/>
        <v>0</v>
      </c>
    </row>
    <row r="17" spans="1:9" ht="25.5" customHeight="1" x14ac:dyDescent="0.2">
      <c r="A17" s="37" t="s">
        <v>27</v>
      </c>
      <c r="B17" s="28" t="s">
        <v>42</v>
      </c>
      <c r="C17" s="31" t="s">
        <v>31</v>
      </c>
      <c r="D17" s="34" t="s">
        <v>32</v>
      </c>
      <c r="E17" s="12" t="s">
        <v>21</v>
      </c>
      <c r="F17" s="10">
        <f t="shared" si="0"/>
        <v>0</v>
      </c>
      <c r="G17" s="8"/>
      <c r="H17" s="8"/>
      <c r="I17" s="8"/>
    </row>
    <row r="18" spans="1:9" ht="24" customHeight="1" x14ac:dyDescent="0.2">
      <c r="A18" s="38"/>
      <c r="B18" s="29"/>
      <c r="C18" s="32"/>
      <c r="D18" s="35"/>
      <c r="E18" s="12" t="s">
        <v>30</v>
      </c>
      <c r="F18" s="10">
        <f t="shared" si="0"/>
        <v>70.58</v>
      </c>
      <c r="G18" s="16">
        <v>70.58</v>
      </c>
      <c r="H18" s="8"/>
      <c r="I18" s="8"/>
    </row>
    <row r="19" spans="1:9" ht="25.5" x14ac:dyDescent="0.2">
      <c r="A19" s="39"/>
      <c r="B19" s="30"/>
      <c r="C19" s="33"/>
      <c r="D19" s="36"/>
      <c r="E19" s="13" t="s">
        <v>22</v>
      </c>
      <c r="F19" s="9">
        <f t="shared" si="0"/>
        <v>70.58</v>
      </c>
      <c r="G19" s="9">
        <f t="shared" ref="G19:I19" si="4">SUM(G17:G18)</f>
        <v>70.58</v>
      </c>
      <c r="H19" s="9">
        <f t="shared" si="4"/>
        <v>0</v>
      </c>
      <c r="I19" s="9">
        <f t="shared" si="4"/>
        <v>0</v>
      </c>
    </row>
    <row r="20" spans="1:9" ht="27.75" customHeight="1" x14ac:dyDescent="0.2">
      <c r="A20" s="37" t="s">
        <v>28</v>
      </c>
      <c r="B20" s="28" t="s">
        <v>43</v>
      </c>
      <c r="C20" s="31" t="s">
        <v>31</v>
      </c>
      <c r="D20" s="34" t="s">
        <v>32</v>
      </c>
      <c r="E20" s="12" t="s">
        <v>21</v>
      </c>
      <c r="F20" s="10">
        <f t="shared" si="0"/>
        <v>0</v>
      </c>
      <c r="G20" s="8"/>
      <c r="H20" s="8"/>
      <c r="I20" s="8"/>
    </row>
    <row r="21" spans="1:9" ht="27.75" customHeight="1" x14ac:dyDescent="0.2">
      <c r="A21" s="38"/>
      <c r="B21" s="29"/>
      <c r="C21" s="32"/>
      <c r="D21" s="35"/>
      <c r="E21" s="12" t="s">
        <v>30</v>
      </c>
      <c r="F21" s="10">
        <f t="shared" si="0"/>
        <v>266.31</v>
      </c>
      <c r="G21" s="8">
        <v>266.31</v>
      </c>
      <c r="H21" s="8"/>
      <c r="I21" s="8"/>
    </row>
    <row r="22" spans="1:9" ht="25.5" x14ac:dyDescent="0.2">
      <c r="A22" s="39"/>
      <c r="B22" s="30"/>
      <c r="C22" s="33"/>
      <c r="D22" s="36"/>
      <c r="E22" s="13" t="s">
        <v>22</v>
      </c>
      <c r="F22" s="9">
        <f t="shared" si="0"/>
        <v>266.31</v>
      </c>
      <c r="G22" s="9">
        <f t="shared" ref="G22:I22" si="5">SUM(G20:G21)</f>
        <v>266.31</v>
      </c>
      <c r="H22" s="9">
        <f t="shared" si="5"/>
        <v>0</v>
      </c>
      <c r="I22" s="9">
        <f t="shared" si="5"/>
        <v>0</v>
      </c>
    </row>
    <row r="23" spans="1:9" ht="15.75" x14ac:dyDescent="0.2">
      <c r="A23" s="5"/>
      <c r="B23" s="5" t="s">
        <v>23</v>
      </c>
      <c r="C23" s="6"/>
      <c r="D23" s="7"/>
      <c r="E23" s="7"/>
      <c r="F23" s="9">
        <f>F24+F25</f>
        <v>410673.54000000004</v>
      </c>
      <c r="G23" s="9">
        <f t="shared" ref="G23:I23" si="6">G24+G25</f>
        <v>143420.16</v>
      </c>
      <c r="H23" s="9">
        <f t="shared" si="6"/>
        <v>135947.49</v>
      </c>
      <c r="I23" s="9">
        <f t="shared" si="6"/>
        <v>131305.89000000001</v>
      </c>
    </row>
    <row r="24" spans="1:9" ht="21.75" customHeight="1" x14ac:dyDescent="0.2">
      <c r="A24" s="6"/>
      <c r="B24" s="15" t="s">
        <v>24</v>
      </c>
      <c r="C24" s="6"/>
      <c r="D24" s="7"/>
      <c r="E24" s="7"/>
      <c r="F24" s="10">
        <f>F8+F11+F14+F17+F20</f>
        <v>409804.03</v>
      </c>
      <c r="G24" s="10">
        <f t="shared" ref="G24:I24" si="7">G8+G11+G14+G17+G20</f>
        <v>142550.65</v>
      </c>
      <c r="H24" s="10">
        <f t="shared" si="7"/>
        <v>135947.49</v>
      </c>
      <c r="I24" s="10">
        <f t="shared" si="7"/>
        <v>131305.89000000001</v>
      </c>
    </row>
    <row r="25" spans="1:9" ht="21" customHeight="1" x14ac:dyDescent="0.2">
      <c r="A25" s="6"/>
      <c r="B25" s="15" t="s">
        <v>33</v>
      </c>
      <c r="C25" s="6"/>
      <c r="D25" s="7"/>
      <c r="E25" s="7"/>
      <c r="F25" s="10">
        <f>F21+F18+F15+F12+F9</f>
        <v>869.51</v>
      </c>
      <c r="G25" s="10">
        <f t="shared" ref="G25:I25" si="8">G21+G18+G15+G12+G9</f>
        <v>869.51</v>
      </c>
      <c r="H25" s="10">
        <f t="shared" si="8"/>
        <v>0</v>
      </c>
      <c r="I25" s="10">
        <f t="shared" si="8"/>
        <v>0</v>
      </c>
    </row>
  </sheetData>
  <mergeCells count="32">
    <mergeCell ref="A20:A22"/>
    <mergeCell ref="B20:B22"/>
    <mergeCell ref="C20:C22"/>
    <mergeCell ref="D20:D22"/>
    <mergeCell ref="A2:I2"/>
    <mergeCell ref="E3:E5"/>
    <mergeCell ref="F3:I3"/>
    <mergeCell ref="F4:F5"/>
    <mergeCell ref="G4:I4"/>
    <mergeCell ref="B6:I6"/>
    <mergeCell ref="B7:I7"/>
    <mergeCell ref="A14:A16"/>
    <mergeCell ref="B14:B16"/>
    <mergeCell ref="C14:C16"/>
    <mergeCell ref="D14:D16"/>
    <mergeCell ref="A17:A19"/>
    <mergeCell ref="B17:B19"/>
    <mergeCell ref="C17:C19"/>
    <mergeCell ref="D17:D19"/>
    <mergeCell ref="A8:A10"/>
    <mergeCell ref="B8:B10"/>
    <mergeCell ref="C8:C10"/>
    <mergeCell ref="D8:D10"/>
    <mergeCell ref="A11:A13"/>
    <mergeCell ref="B11:B13"/>
    <mergeCell ref="C11:C13"/>
    <mergeCell ref="D11:D13"/>
    <mergeCell ref="A3:A5"/>
    <mergeCell ref="B3:B5"/>
    <mergeCell ref="C3:C5"/>
    <mergeCell ref="D3:D5"/>
    <mergeCell ref="A1:I1"/>
  </mergeCells>
  <pageMargins left="0.39370078740157483" right="0.39370078740157483" top="0.74803149606299213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Таб.1</vt:lpstr>
      <vt:lpstr>Таб.2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cp:lastModifiedBy>Людмила В. Сорокина</cp:lastModifiedBy>
  <cp:lastPrinted>2021-07-21T07:59:27Z</cp:lastPrinted>
  <dcterms:created xsi:type="dcterms:W3CDTF">2012-11-23T12:36:28Z</dcterms:created>
  <dcterms:modified xsi:type="dcterms:W3CDTF">2021-08-02T05:54:14Z</dcterms:modified>
</cp:coreProperties>
</file>